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72" i="1"/>
  <c r="J45"/>
  <c r="C81"/>
  <c r="C85" s="1"/>
  <c r="I72"/>
  <c r="H72"/>
  <c r="G72"/>
  <c r="F72"/>
  <c r="E72"/>
  <c r="D72"/>
  <c r="C72"/>
  <c r="B72"/>
  <c r="I75" s="1"/>
  <c r="A72"/>
  <c r="I45"/>
  <c r="H45"/>
  <c r="G45"/>
  <c r="F45"/>
  <c r="E45"/>
  <c r="D45"/>
  <c r="C45"/>
  <c r="B45"/>
  <c r="A45"/>
  <c r="H26"/>
  <c r="G26"/>
  <c r="F26"/>
  <c r="E26"/>
  <c r="D26"/>
  <c r="C26"/>
  <c r="B26"/>
  <c r="A26"/>
  <c r="I74" l="1"/>
  <c r="I76" s="1"/>
  <c r="J26"/>
</calcChain>
</file>

<file path=xl/sharedStrings.xml><?xml version="1.0" encoding="utf-8"?>
<sst xmlns="http://schemas.openxmlformats.org/spreadsheetml/2006/main" count="92" uniqueCount="81">
  <si>
    <t>INCOME</t>
  </si>
  <si>
    <t>INCOME:</t>
  </si>
  <si>
    <t>Membership</t>
  </si>
  <si>
    <t>Capital/</t>
  </si>
  <si>
    <t>Maintenance</t>
  </si>
  <si>
    <t>Used</t>
  </si>
  <si>
    <t xml:space="preserve">Clothing </t>
  </si>
  <si>
    <t>Sales</t>
  </si>
  <si>
    <t xml:space="preserve">Used </t>
  </si>
  <si>
    <t>Tennis ball</t>
  </si>
  <si>
    <t>General</t>
  </si>
  <si>
    <t xml:space="preserve">ATGA </t>
  </si>
  <si>
    <t>Rebate</t>
  </si>
  <si>
    <t>Sun.Acres</t>
  </si>
  <si>
    <t>Misc.</t>
  </si>
  <si>
    <t>TOTAL</t>
  </si>
  <si>
    <t>VPTC INCOME AND EXPENSES - 2017/18</t>
  </si>
  <si>
    <t>EXPENSES:</t>
  </si>
  <si>
    <t xml:space="preserve">Tennis </t>
  </si>
  <si>
    <t>Balls</t>
  </si>
  <si>
    <t xml:space="preserve">Kitchen </t>
  </si>
  <si>
    <t>Suplies</t>
  </si>
  <si>
    <t>Office</t>
  </si>
  <si>
    <t>Supplies</t>
  </si>
  <si>
    <t>Photo</t>
  </si>
  <si>
    <t>Copying</t>
  </si>
  <si>
    <t>Recognition</t>
  </si>
  <si>
    <t>Committee</t>
  </si>
  <si>
    <t xml:space="preserve">Coffee </t>
  </si>
  <si>
    <t xml:space="preserve">Bank </t>
  </si>
  <si>
    <t>Charges</t>
  </si>
  <si>
    <t>Food</t>
  </si>
  <si>
    <t>Handling</t>
  </si>
  <si>
    <t>Course</t>
  </si>
  <si>
    <t xml:space="preserve">EVSTL </t>
  </si>
  <si>
    <t>Dues</t>
  </si>
  <si>
    <t>Support</t>
  </si>
  <si>
    <t>Hospitality/</t>
  </si>
  <si>
    <t>Playoff</t>
  </si>
  <si>
    <t>Refreshments</t>
  </si>
  <si>
    <t>Court Screens/</t>
  </si>
  <si>
    <t>Signs/</t>
  </si>
  <si>
    <t>Scorecards</t>
  </si>
  <si>
    <t>TV Monitor</t>
  </si>
  <si>
    <t>for Courts</t>
  </si>
  <si>
    <t>Court</t>
  </si>
  <si>
    <t>Sunshine</t>
  </si>
  <si>
    <t>Acres</t>
  </si>
  <si>
    <t>Capital</t>
  </si>
  <si>
    <t>Expenditures</t>
  </si>
  <si>
    <t>Kitchen</t>
  </si>
  <si>
    <t>Equip Repair</t>
  </si>
  <si>
    <t>Beginning balance</t>
  </si>
  <si>
    <t>Plus Income</t>
  </si>
  <si>
    <t>Minus expenses</t>
  </si>
  <si>
    <t>Ending balance</t>
  </si>
  <si>
    <t>Bank Balance</t>
  </si>
  <si>
    <t>year end dance(equip)</t>
  </si>
  <si>
    <t>room deposit refund</t>
  </si>
  <si>
    <t>x mas paarty</t>
  </si>
  <si>
    <t>HMDT overage</t>
  </si>
  <si>
    <t>sweatshirt dsales</t>
  </si>
  <si>
    <t>sve tennis club</t>
  </si>
  <si>
    <t>Sat tourn. Expenses</t>
  </si>
  <si>
    <t>xmas party</t>
  </si>
  <si>
    <t>software</t>
  </si>
  <si>
    <t>plants/flowers etc</t>
  </si>
  <si>
    <t>HMDT</t>
  </si>
  <si>
    <t>Court Decor</t>
  </si>
  <si>
    <t>SVE Tennis Club</t>
  </si>
  <si>
    <t>Gift Cards</t>
  </si>
  <si>
    <t>Photos</t>
  </si>
  <si>
    <t>Overages</t>
  </si>
  <si>
    <t>Petty Cash</t>
  </si>
  <si>
    <t>sweatshirts</t>
  </si>
  <si>
    <t>membership refunds</t>
  </si>
  <si>
    <t>misc</t>
  </si>
  <si>
    <t>SSV tennis club</t>
  </si>
  <si>
    <t>tie dye event</t>
  </si>
  <si>
    <t xml:space="preserve"> Expenses</t>
  </si>
  <si>
    <t>Total expenses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</si>
</sst>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2" fontId="0" fillId="0" borderId="2" xfId="0" applyNumberFormat="1" applyBorder="1"/>
    <xf numFmtId="164" fontId="0" fillId="0" borderId="2" xfId="0" applyNumberFormat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3" xfId="0" applyNumberFormat="1" applyFont="1" applyBorder="1"/>
    <xf numFmtId="0" fontId="2" fillId="0" borderId="3" xfId="0" applyFont="1" applyBorder="1"/>
    <xf numFmtId="0" fontId="2" fillId="0" borderId="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2" fontId="4" fillId="0" borderId="0" xfId="0" applyNumberFormat="1" applyFont="1"/>
    <xf numFmtId="2" fontId="2" fillId="0" borderId="2" xfId="0" applyNumberFormat="1" applyFont="1" applyBorder="1"/>
    <xf numFmtId="2" fontId="3" fillId="0" borderId="2" xfId="0" applyNumberFormat="1" applyFont="1" applyBorder="1"/>
    <xf numFmtId="2" fontId="3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topLeftCell="A28" workbookViewId="0">
      <selection activeCell="F91" sqref="F91"/>
    </sheetView>
  </sheetViews>
  <sheetFormatPr defaultRowHeight="15"/>
  <cols>
    <col min="1" max="1" width="12.5703125" customWidth="1"/>
    <col min="2" max="2" width="11.5703125" customWidth="1"/>
    <col min="3" max="3" width="11.42578125" customWidth="1"/>
    <col min="4" max="4" width="9.85546875" customWidth="1"/>
    <col min="5" max="5" width="10.7109375" customWidth="1"/>
    <col min="6" max="6" width="10" customWidth="1"/>
    <col min="7" max="7" width="9.28515625" customWidth="1"/>
    <col min="8" max="8" width="9.5703125" customWidth="1"/>
    <col min="9" max="9" width="18.7109375" customWidth="1"/>
    <col min="10" max="10" width="18.28515625" customWidth="1"/>
  </cols>
  <sheetData>
    <row r="1" spans="1:10" ht="15.75" customHeight="1">
      <c r="D1" s="1" t="s">
        <v>16</v>
      </c>
      <c r="G1" s="1"/>
      <c r="H1" s="1"/>
      <c r="I1" s="1"/>
    </row>
    <row r="2" spans="1:10" ht="12" customHeight="1"/>
    <row r="3" spans="1:10" ht="15" customHeight="1">
      <c r="A3" s="1" t="s">
        <v>1</v>
      </c>
    </row>
    <row r="4" spans="1:10" ht="12" customHeight="1"/>
    <row r="5" spans="1:10" ht="14.25" customHeight="1">
      <c r="A5" s="4"/>
      <c r="B5" s="4"/>
      <c r="C5" s="9" t="s">
        <v>5</v>
      </c>
      <c r="D5" s="9" t="s">
        <v>8</v>
      </c>
      <c r="E5" s="4"/>
      <c r="F5" s="4"/>
      <c r="G5" s="4"/>
      <c r="H5" s="4"/>
      <c r="I5" s="4"/>
      <c r="J5" s="4"/>
    </row>
    <row r="6" spans="1:10" ht="12" customHeight="1">
      <c r="A6" s="9" t="s">
        <v>2</v>
      </c>
      <c r="B6" s="9" t="s">
        <v>3</v>
      </c>
      <c r="C6" s="9" t="s">
        <v>6</v>
      </c>
      <c r="D6" s="4" t="s">
        <v>9</v>
      </c>
      <c r="E6" s="9" t="s">
        <v>11</v>
      </c>
      <c r="F6" s="4"/>
      <c r="G6" s="4"/>
      <c r="H6" s="4"/>
      <c r="I6" s="4"/>
      <c r="J6" s="10" t="s">
        <v>15</v>
      </c>
    </row>
    <row r="7" spans="1:10" ht="12" customHeight="1" thickBot="1">
      <c r="A7" s="11" t="s">
        <v>10</v>
      </c>
      <c r="B7" s="12" t="s">
        <v>4</v>
      </c>
      <c r="C7" s="11" t="s">
        <v>7</v>
      </c>
      <c r="D7" s="11" t="s">
        <v>7</v>
      </c>
      <c r="E7" s="11" t="s">
        <v>12</v>
      </c>
      <c r="F7" s="11" t="s">
        <v>72</v>
      </c>
      <c r="G7" s="11" t="s">
        <v>13</v>
      </c>
      <c r="H7" s="11" t="s">
        <v>14</v>
      </c>
      <c r="I7" s="12"/>
      <c r="J7" s="18" t="s">
        <v>0</v>
      </c>
    </row>
    <row r="8" spans="1:10" ht="12" customHeight="1">
      <c r="A8" s="3">
        <v>1700</v>
      </c>
      <c r="B8" s="5">
        <v>1275</v>
      </c>
      <c r="C8" s="5">
        <v>370</v>
      </c>
      <c r="D8" s="5"/>
      <c r="E8" s="5">
        <v>40</v>
      </c>
      <c r="F8" s="5">
        <v>244</v>
      </c>
      <c r="G8" s="5">
        <v>1211</v>
      </c>
      <c r="H8" s="4"/>
      <c r="I8" s="4"/>
      <c r="J8" s="4"/>
    </row>
    <row r="9" spans="1:10" ht="12" customHeight="1">
      <c r="A9" s="5">
        <v>1740</v>
      </c>
      <c r="B9" s="5">
        <v>1305</v>
      </c>
      <c r="C9" s="5"/>
      <c r="D9" s="5"/>
      <c r="E9" s="5"/>
      <c r="F9" s="5">
        <v>63.74</v>
      </c>
      <c r="G9" s="5"/>
      <c r="H9" s="4"/>
      <c r="I9" s="4"/>
      <c r="J9" s="4"/>
    </row>
    <row r="10" spans="1:10" ht="12" customHeight="1">
      <c r="A10" s="5">
        <v>660</v>
      </c>
      <c r="B10" s="5">
        <v>495</v>
      </c>
      <c r="C10" s="5"/>
      <c r="D10" s="5"/>
      <c r="E10" s="5"/>
      <c r="F10" s="5">
        <v>9.25</v>
      </c>
      <c r="G10" s="5"/>
      <c r="H10" s="4"/>
      <c r="I10" s="4"/>
      <c r="J10" s="4"/>
    </row>
    <row r="11" spans="1:10" ht="12" customHeight="1">
      <c r="A11" s="5">
        <v>120</v>
      </c>
      <c r="B11" s="5">
        <v>90</v>
      </c>
      <c r="C11" s="5"/>
      <c r="D11" s="5"/>
      <c r="E11" s="5"/>
      <c r="F11" s="5">
        <v>65.400000000000006</v>
      </c>
      <c r="G11" s="5"/>
      <c r="H11" s="4"/>
      <c r="I11" s="4"/>
      <c r="J11" s="4"/>
    </row>
    <row r="12" spans="1:10" ht="12" customHeight="1">
      <c r="A12" s="5">
        <v>840</v>
      </c>
      <c r="B12" s="5">
        <v>630</v>
      </c>
      <c r="C12" s="5"/>
      <c r="D12" s="5"/>
      <c r="E12" s="5"/>
      <c r="F12" s="5">
        <v>155</v>
      </c>
      <c r="G12" s="5"/>
      <c r="H12" s="4"/>
      <c r="I12" s="4"/>
      <c r="J12" s="4"/>
    </row>
    <row r="13" spans="1:10" ht="12" customHeight="1">
      <c r="A13" s="5">
        <v>120</v>
      </c>
      <c r="B13" s="5">
        <v>90</v>
      </c>
      <c r="C13" s="5"/>
      <c r="D13" s="5"/>
      <c r="E13" s="5"/>
      <c r="F13" s="5">
        <v>640</v>
      </c>
      <c r="G13" s="5"/>
      <c r="H13" s="4"/>
      <c r="I13" s="4"/>
      <c r="J13" s="4"/>
    </row>
    <row r="14" spans="1:10" ht="12" customHeight="1">
      <c r="A14" s="5">
        <v>170</v>
      </c>
      <c r="B14" s="5">
        <v>125</v>
      </c>
      <c r="C14" s="2"/>
      <c r="D14" s="2"/>
      <c r="E14" s="2"/>
      <c r="F14" s="2"/>
      <c r="G14" s="2"/>
    </row>
    <row r="15" spans="1:10" ht="12" customHeight="1">
      <c r="A15" s="5">
        <v>1040</v>
      </c>
      <c r="B15" s="5">
        <v>780</v>
      </c>
      <c r="C15" s="2"/>
      <c r="D15" s="2"/>
      <c r="E15" s="2"/>
      <c r="F15" s="2"/>
      <c r="G15" s="2"/>
      <c r="H15" s="3">
        <v>1120</v>
      </c>
      <c r="I15" s="4" t="s">
        <v>57</v>
      </c>
    </row>
    <row r="16" spans="1:10" ht="12" customHeight="1">
      <c r="A16" s="5">
        <v>260</v>
      </c>
      <c r="B16" s="5">
        <v>195</v>
      </c>
      <c r="C16" s="2"/>
      <c r="D16" s="2"/>
      <c r="E16" s="2"/>
      <c r="F16" s="2"/>
      <c r="G16" s="2"/>
      <c r="H16" s="5">
        <v>100</v>
      </c>
      <c r="I16" s="4" t="s">
        <v>58</v>
      </c>
    </row>
    <row r="17" spans="1:10" ht="12" customHeight="1">
      <c r="A17" s="5">
        <v>100</v>
      </c>
      <c r="B17" s="5">
        <v>75</v>
      </c>
      <c r="C17" s="2"/>
      <c r="D17" s="2"/>
      <c r="E17" s="2"/>
      <c r="F17" s="2"/>
      <c r="G17" s="2"/>
      <c r="H17" s="5">
        <v>3867</v>
      </c>
      <c r="I17" s="4" t="s">
        <v>59</v>
      </c>
    </row>
    <row r="18" spans="1:10" ht="12" customHeight="1">
      <c r="A18" s="5">
        <v>140</v>
      </c>
      <c r="B18" s="5">
        <v>105</v>
      </c>
      <c r="C18" s="2"/>
      <c r="D18" s="2"/>
      <c r="E18" s="2"/>
      <c r="F18" s="2"/>
      <c r="G18" s="2"/>
      <c r="H18" s="5">
        <v>200</v>
      </c>
      <c r="I18" s="4" t="s">
        <v>59</v>
      </c>
    </row>
    <row r="19" spans="1:10" ht="12" customHeight="1">
      <c r="A19" s="5">
        <v>40</v>
      </c>
      <c r="B19" s="5">
        <v>30</v>
      </c>
      <c r="C19" s="2"/>
      <c r="D19" s="2"/>
      <c r="E19" s="2"/>
      <c r="F19" s="2"/>
      <c r="G19" s="2"/>
      <c r="H19" s="5">
        <v>555.80999999999995</v>
      </c>
      <c r="I19" s="4" t="s">
        <v>60</v>
      </c>
    </row>
    <row r="20" spans="1:10" ht="12" customHeight="1">
      <c r="A20" s="5">
        <v>20</v>
      </c>
      <c r="B20" s="5">
        <v>15</v>
      </c>
      <c r="C20" s="2"/>
      <c r="D20" s="2"/>
      <c r="E20" s="2"/>
      <c r="F20" s="2"/>
      <c r="G20" s="2"/>
      <c r="H20" s="5">
        <v>570</v>
      </c>
      <c r="I20" s="4" t="s">
        <v>61</v>
      </c>
    </row>
    <row r="21" spans="1:10" ht="12" customHeight="1">
      <c r="A21" s="2">
        <v>20</v>
      </c>
      <c r="B21" s="5">
        <v>15</v>
      </c>
      <c r="C21" s="2"/>
      <c r="D21" s="2"/>
      <c r="E21" s="2"/>
      <c r="F21" s="2"/>
      <c r="G21" s="2"/>
      <c r="H21" s="5">
        <v>1500</v>
      </c>
      <c r="I21" s="4" t="s">
        <v>62</v>
      </c>
    </row>
    <row r="22" spans="1:10" ht="12" customHeight="1">
      <c r="A22" s="2">
        <v>80</v>
      </c>
      <c r="B22" s="2">
        <v>60</v>
      </c>
      <c r="C22" s="2"/>
      <c r="D22" s="2"/>
      <c r="E22" s="2"/>
      <c r="F22" s="2"/>
      <c r="G22" s="2"/>
      <c r="H22" s="5">
        <v>1100</v>
      </c>
      <c r="I22" s="4" t="s">
        <v>77</v>
      </c>
    </row>
    <row r="23" spans="1:10" ht="12" customHeight="1">
      <c r="A23" s="2"/>
      <c r="B23" s="2"/>
      <c r="C23" s="2"/>
      <c r="D23" s="2"/>
      <c r="E23" s="2"/>
      <c r="F23" s="2"/>
      <c r="G23" s="2"/>
      <c r="H23" s="2"/>
    </row>
    <row r="24" spans="1:10" ht="12" customHeight="1">
      <c r="A24" s="2"/>
      <c r="B24" s="2"/>
      <c r="C24" s="2"/>
      <c r="D24" s="2"/>
      <c r="E24" s="2"/>
      <c r="F24" s="2"/>
      <c r="G24" s="2"/>
      <c r="H24" s="2"/>
    </row>
    <row r="25" spans="1:10" ht="12" customHeight="1">
      <c r="A25" s="6"/>
      <c r="B25" s="6"/>
      <c r="C25" s="6"/>
      <c r="D25" s="6"/>
      <c r="E25" s="6"/>
      <c r="F25" s="6"/>
      <c r="G25" s="6"/>
      <c r="H25" s="7"/>
      <c r="J25" s="8"/>
    </row>
    <row r="26" spans="1:10" ht="12" customHeight="1">
      <c r="A26" s="13">
        <f>SUM(A8:A25)</f>
        <v>7050</v>
      </c>
      <c r="B26" s="13">
        <f t="shared" ref="B26:H26" si="0">SUM(B8:B25)</f>
        <v>5285</v>
      </c>
      <c r="C26" s="13">
        <f t="shared" si="0"/>
        <v>370</v>
      </c>
      <c r="D26" s="13">
        <f t="shared" si="0"/>
        <v>0</v>
      </c>
      <c r="E26" s="13">
        <f t="shared" si="0"/>
        <v>40</v>
      </c>
      <c r="F26" s="13">
        <f t="shared" si="0"/>
        <v>1177.3899999999999</v>
      </c>
      <c r="G26" s="13">
        <f t="shared" si="0"/>
        <v>1211</v>
      </c>
      <c r="H26" s="13">
        <f t="shared" si="0"/>
        <v>9012.81</v>
      </c>
      <c r="I26" s="14"/>
      <c r="J26" s="23">
        <f>SUM(A26:I26)</f>
        <v>24146.199999999997</v>
      </c>
    </row>
    <row r="27" spans="1:10" ht="12" customHeight="1">
      <c r="A27" s="2"/>
      <c r="B27" s="2"/>
      <c r="C27" s="2"/>
      <c r="D27" s="2"/>
      <c r="E27" s="2"/>
      <c r="F27" s="2"/>
      <c r="G27" s="2"/>
    </row>
    <row r="28" spans="1:10" ht="12" customHeight="1"/>
    <row r="29" spans="1:10" ht="15" customHeight="1">
      <c r="A29" s="1" t="s">
        <v>17</v>
      </c>
    </row>
    <row r="30" spans="1:10" ht="12" customHeight="1">
      <c r="A30" s="4"/>
      <c r="B30" s="4"/>
      <c r="C30" s="4"/>
      <c r="D30" s="4"/>
      <c r="E30" s="4"/>
      <c r="F30" s="4"/>
      <c r="G30" s="4"/>
      <c r="H30" s="9" t="s">
        <v>31</v>
      </c>
      <c r="I30" s="4"/>
    </row>
    <row r="31" spans="1:10" ht="15" customHeight="1">
      <c r="A31" s="9" t="s">
        <v>18</v>
      </c>
      <c r="B31" s="9" t="s">
        <v>20</v>
      </c>
      <c r="C31" s="9" t="s">
        <v>22</v>
      </c>
      <c r="D31" s="9" t="s">
        <v>24</v>
      </c>
      <c r="E31" s="9" t="s">
        <v>26</v>
      </c>
      <c r="F31" s="9" t="s">
        <v>28</v>
      </c>
      <c r="G31" s="9" t="s">
        <v>29</v>
      </c>
      <c r="H31" s="9" t="s">
        <v>32</v>
      </c>
      <c r="I31" s="9" t="s">
        <v>34</v>
      </c>
    </row>
    <row r="32" spans="1:10" ht="12" customHeight="1" thickBot="1">
      <c r="A32" s="11" t="s">
        <v>19</v>
      </c>
      <c r="B32" s="11" t="s">
        <v>21</v>
      </c>
      <c r="C32" s="11" t="s">
        <v>23</v>
      </c>
      <c r="D32" s="11" t="s">
        <v>25</v>
      </c>
      <c r="E32" s="11" t="s">
        <v>27</v>
      </c>
      <c r="F32" s="11" t="s">
        <v>23</v>
      </c>
      <c r="G32" s="11" t="s">
        <v>30</v>
      </c>
      <c r="H32" s="11" t="s">
        <v>33</v>
      </c>
      <c r="I32" s="11" t="s">
        <v>35</v>
      </c>
    </row>
    <row r="33" spans="1:10" ht="12" customHeight="1">
      <c r="A33" s="5">
        <v>842.57</v>
      </c>
      <c r="B33" s="5">
        <v>633.69000000000005</v>
      </c>
      <c r="C33" s="5">
        <v>36.700000000000003</v>
      </c>
      <c r="D33" s="5"/>
      <c r="E33" s="5">
        <v>145.65</v>
      </c>
      <c r="F33" s="5">
        <v>287.33999999999997</v>
      </c>
      <c r="G33" s="5">
        <v>17.7</v>
      </c>
      <c r="H33" s="5">
        <v>16.420000000000002</v>
      </c>
      <c r="I33" s="5">
        <v>668.77</v>
      </c>
    </row>
    <row r="34" spans="1:10" ht="12" customHeight="1">
      <c r="A34" s="5">
        <v>113.41</v>
      </c>
      <c r="B34" s="5">
        <v>326.67</v>
      </c>
      <c r="C34" s="5">
        <v>49.23</v>
      </c>
      <c r="D34" s="5">
        <v>81.040000000000006</v>
      </c>
      <c r="E34" s="5">
        <v>28</v>
      </c>
      <c r="F34" s="5">
        <v>67.459999999999994</v>
      </c>
      <c r="G34" s="5">
        <v>3.9</v>
      </c>
      <c r="H34" s="5">
        <v>72.98</v>
      </c>
      <c r="I34" s="5">
        <v>20</v>
      </c>
    </row>
    <row r="35" spans="1:10" ht="12" customHeight="1">
      <c r="A35" s="5">
        <v>210.64</v>
      </c>
      <c r="B35" s="5">
        <v>521.67999999999995</v>
      </c>
      <c r="C35" s="5">
        <v>51.79</v>
      </c>
      <c r="D35" s="5"/>
      <c r="E35" s="5">
        <v>8.09</v>
      </c>
      <c r="F35" s="5">
        <v>89.61</v>
      </c>
      <c r="G35" s="5">
        <v>5</v>
      </c>
      <c r="H35" s="5">
        <v>20</v>
      </c>
      <c r="I35" s="5">
        <v>38.97</v>
      </c>
    </row>
    <row r="36" spans="1:10" ht="12" customHeight="1">
      <c r="A36" s="5">
        <v>926.83</v>
      </c>
      <c r="B36" s="5"/>
      <c r="C36" s="5">
        <v>45.76</v>
      </c>
      <c r="D36" s="5"/>
      <c r="E36" s="5">
        <v>49.03</v>
      </c>
      <c r="F36" s="5">
        <v>156.6</v>
      </c>
      <c r="G36" s="5">
        <v>15.54</v>
      </c>
      <c r="H36" s="5">
        <v>16</v>
      </c>
      <c r="I36" s="5">
        <v>724.01</v>
      </c>
    </row>
    <row r="37" spans="1:10" ht="12" customHeight="1">
      <c r="A37" s="5">
        <v>252.77</v>
      </c>
      <c r="B37" s="5"/>
      <c r="C37" s="5">
        <v>109.78</v>
      </c>
      <c r="D37" s="5"/>
      <c r="E37" s="5">
        <v>249.15</v>
      </c>
      <c r="F37" s="5">
        <v>138.77000000000001</v>
      </c>
      <c r="G37" s="5"/>
      <c r="H37" s="5"/>
      <c r="I37" s="5"/>
    </row>
    <row r="38" spans="1:10" ht="12" customHeight="1">
      <c r="A38" s="5">
        <v>210.64</v>
      </c>
      <c r="B38" s="5"/>
      <c r="C38" s="5">
        <v>41.12</v>
      </c>
      <c r="D38" s="5"/>
      <c r="E38" s="5"/>
      <c r="F38" s="5">
        <v>171.19</v>
      </c>
      <c r="G38" s="5"/>
      <c r="H38" s="5"/>
      <c r="I38" s="5"/>
    </row>
    <row r="39" spans="1:10" ht="12" customHeight="1">
      <c r="A39" s="5">
        <v>210.64</v>
      </c>
      <c r="B39" s="5"/>
      <c r="C39" s="5">
        <v>63.65</v>
      </c>
      <c r="D39" s="5"/>
      <c r="E39" s="5"/>
      <c r="F39" s="5">
        <v>46.12</v>
      </c>
      <c r="G39" s="5"/>
      <c r="H39" s="5"/>
      <c r="I39" s="5"/>
    </row>
    <row r="40" spans="1:10" ht="12" customHeight="1">
      <c r="A40" s="5"/>
      <c r="B40" s="5"/>
      <c r="C40" s="5">
        <v>30.24</v>
      </c>
      <c r="D40" s="5"/>
      <c r="E40" s="5"/>
      <c r="F40" s="5">
        <v>137.96</v>
      </c>
      <c r="G40" s="5"/>
      <c r="H40" s="5"/>
      <c r="I40" s="5"/>
    </row>
    <row r="41" spans="1:10" ht="12" customHeight="1">
      <c r="A41" s="5"/>
      <c r="B41" s="5"/>
      <c r="C41" s="5">
        <v>60.5</v>
      </c>
      <c r="D41" s="5"/>
      <c r="E41" s="5"/>
      <c r="F41" s="5">
        <v>137.96</v>
      </c>
      <c r="G41" s="5"/>
      <c r="H41" s="5"/>
      <c r="I41" s="5"/>
    </row>
    <row r="42" spans="1:10" ht="12" customHeight="1">
      <c r="A42" s="5"/>
      <c r="B42" s="5"/>
      <c r="C42" s="5">
        <v>129.32</v>
      </c>
      <c r="D42" s="5"/>
      <c r="E42" s="5"/>
      <c r="F42" s="5">
        <v>121.75</v>
      </c>
      <c r="G42" s="5"/>
      <c r="H42" s="5"/>
      <c r="I42" s="5"/>
    </row>
    <row r="43" spans="1:10" ht="12" customHeight="1">
      <c r="A43" s="5"/>
      <c r="B43" s="5"/>
      <c r="C43" s="5">
        <v>31</v>
      </c>
      <c r="D43" s="5"/>
      <c r="E43" s="5"/>
      <c r="F43" s="5"/>
      <c r="G43" s="5"/>
      <c r="H43" s="5"/>
      <c r="I43" s="5"/>
    </row>
    <row r="44" spans="1:10" ht="15" customHeight="1">
      <c r="A44" s="5"/>
      <c r="B44" s="5"/>
      <c r="C44" s="5">
        <v>38.58</v>
      </c>
      <c r="D44" s="5"/>
      <c r="E44" s="5"/>
      <c r="F44" s="5"/>
      <c r="G44" s="5"/>
      <c r="H44" s="5"/>
      <c r="I44" s="5"/>
    </row>
    <row r="45" spans="1:10" ht="12" customHeight="1">
      <c r="A45" s="13">
        <f>SUM(A33:A44)</f>
        <v>2767.4999999999995</v>
      </c>
      <c r="B45" s="13">
        <f t="shared" ref="B45:I45" si="1">SUM(B33:B44)</f>
        <v>1482.04</v>
      </c>
      <c r="C45" s="13">
        <f t="shared" si="1"/>
        <v>687.67</v>
      </c>
      <c r="D45" s="13">
        <f t="shared" si="1"/>
        <v>81.040000000000006</v>
      </c>
      <c r="E45" s="13">
        <f t="shared" si="1"/>
        <v>479.92</v>
      </c>
      <c r="F45" s="13">
        <f t="shared" si="1"/>
        <v>1354.76</v>
      </c>
      <c r="G45" s="13">
        <f t="shared" si="1"/>
        <v>42.14</v>
      </c>
      <c r="H45" s="13">
        <f t="shared" si="1"/>
        <v>125.4</v>
      </c>
      <c r="I45" s="13">
        <f t="shared" si="1"/>
        <v>1451.75</v>
      </c>
      <c r="J45" s="2">
        <f>SUM(A45:I45)</f>
        <v>8472.2199999999993</v>
      </c>
    </row>
    <row r="46" spans="1:10" ht="12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10" ht="12" customHeight="1"/>
    <row r="48" spans="1:10" ht="12" customHeight="1"/>
    <row r="49" spans="1:10" ht="12" customHeight="1">
      <c r="A49" s="4"/>
      <c r="B49" s="9" t="s">
        <v>37</v>
      </c>
      <c r="C49" s="9" t="s">
        <v>40</v>
      </c>
      <c r="D49" s="4"/>
      <c r="E49" s="4"/>
      <c r="F49" s="4"/>
      <c r="G49" s="4"/>
      <c r="H49" s="4"/>
      <c r="I49" s="4"/>
    </row>
    <row r="50" spans="1:10" ht="12" customHeight="1">
      <c r="A50" s="9" t="s">
        <v>11</v>
      </c>
      <c r="B50" s="9" t="s">
        <v>38</v>
      </c>
      <c r="C50" s="9" t="s">
        <v>41</v>
      </c>
      <c r="D50" s="9" t="s">
        <v>43</v>
      </c>
      <c r="E50" s="9" t="s">
        <v>45</v>
      </c>
      <c r="F50" s="9" t="s">
        <v>48</v>
      </c>
      <c r="G50" s="9" t="s">
        <v>50</v>
      </c>
      <c r="H50" s="9" t="s">
        <v>46</v>
      </c>
      <c r="I50" s="4"/>
    </row>
    <row r="51" spans="1:10" ht="12" customHeight="1" thickBot="1">
      <c r="A51" s="11" t="s">
        <v>36</v>
      </c>
      <c r="B51" s="11" t="s">
        <v>39</v>
      </c>
      <c r="C51" s="11" t="s">
        <v>42</v>
      </c>
      <c r="D51" s="11" t="s">
        <v>44</v>
      </c>
      <c r="E51" s="11" t="s">
        <v>4</v>
      </c>
      <c r="F51" s="12" t="s">
        <v>49</v>
      </c>
      <c r="G51" s="15" t="s">
        <v>51</v>
      </c>
      <c r="H51" s="11" t="s">
        <v>47</v>
      </c>
      <c r="I51" s="11" t="s">
        <v>14</v>
      </c>
    </row>
    <row r="52" spans="1:10" ht="12" customHeight="1">
      <c r="A52" s="5">
        <v>250</v>
      </c>
      <c r="B52" s="5">
        <v>87.87</v>
      </c>
      <c r="C52" s="5">
        <v>57.05</v>
      </c>
      <c r="D52" s="5"/>
      <c r="E52" s="5">
        <v>183.29</v>
      </c>
      <c r="F52" s="5">
        <v>4600</v>
      </c>
      <c r="G52" s="5"/>
      <c r="H52" s="5">
        <v>1211</v>
      </c>
      <c r="I52" s="5">
        <v>213.6</v>
      </c>
      <c r="J52" s="4" t="s">
        <v>63</v>
      </c>
    </row>
    <row r="53" spans="1:10" ht="12" customHeight="1">
      <c r="A53" s="5">
        <v>385</v>
      </c>
      <c r="B53" s="5">
        <v>66.14</v>
      </c>
      <c r="C53" s="5"/>
      <c r="D53" s="5"/>
      <c r="E53" s="5">
        <v>15.12</v>
      </c>
      <c r="F53" s="5">
        <v>782.43</v>
      </c>
      <c r="G53" s="5"/>
      <c r="H53" s="5"/>
      <c r="I53" s="5">
        <v>450</v>
      </c>
      <c r="J53" s="4" t="s">
        <v>64</v>
      </c>
    </row>
    <row r="54" spans="1:10" ht="12" customHeight="1">
      <c r="A54" s="5">
        <v>294.27999999999997</v>
      </c>
      <c r="B54" s="5">
        <v>79.89</v>
      </c>
      <c r="C54" s="5"/>
      <c r="D54" s="5"/>
      <c r="E54" s="5">
        <v>46.01</v>
      </c>
      <c r="F54" s="5">
        <v>307.05</v>
      </c>
      <c r="G54" s="5"/>
      <c r="H54" s="5"/>
      <c r="I54" s="5">
        <v>96.24</v>
      </c>
      <c r="J54" s="4" t="s">
        <v>65</v>
      </c>
    </row>
    <row r="55" spans="1:10" ht="12" customHeight="1">
      <c r="A55" s="5"/>
      <c r="B55" s="5">
        <v>168.81</v>
      </c>
      <c r="C55" s="5"/>
      <c r="D55" s="5"/>
      <c r="E55" s="5">
        <v>127</v>
      </c>
      <c r="F55" s="5">
        <v>100</v>
      </c>
      <c r="G55" s="5"/>
      <c r="H55" s="5"/>
      <c r="I55" s="5">
        <v>450</v>
      </c>
      <c r="J55" s="4" t="s">
        <v>64</v>
      </c>
    </row>
    <row r="56" spans="1:10" ht="12" customHeight="1">
      <c r="A56" s="5"/>
      <c r="B56" s="5">
        <v>39.58</v>
      </c>
      <c r="C56" s="5"/>
      <c r="D56" s="5"/>
      <c r="E56" s="5">
        <v>79.25</v>
      </c>
      <c r="F56" s="5">
        <v>377.83</v>
      </c>
      <c r="G56" s="5"/>
      <c r="H56" s="5"/>
      <c r="I56" s="5">
        <v>2967.69</v>
      </c>
      <c r="J56" s="4" t="s">
        <v>64</v>
      </c>
    </row>
    <row r="57" spans="1:10" ht="12" customHeight="1">
      <c r="A57" s="5"/>
      <c r="B57" s="5">
        <v>7.99</v>
      </c>
      <c r="C57" s="5"/>
      <c r="D57" s="5"/>
      <c r="E57" s="5">
        <v>239.65</v>
      </c>
      <c r="F57" s="5"/>
      <c r="G57" s="16"/>
      <c r="H57" s="5"/>
      <c r="I57" s="5">
        <v>163.31</v>
      </c>
      <c r="J57" s="4" t="s">
        <v>66</v>
      </c>
    </row>
    <row r="58" spans="1:10" ht="12" customHeight="1">
      <c r="A58" s="5"/>
      <c r="B58" s="5">
        <v>41.94</v>
      </c>
      <c r="C58" s="5"/>
      <c r="D58" s="5"/>
      <c r="E58" s="5">
        <v>67.11</v>
      </c>
      <c r="F58" s="5"/>
      <c r="G58" s="17"/>
      <c r="H58" s="5"/>
      <c r="I58" s="5">
        <v>188.59</v>
      </c>
      <c r="J58" s="4" t="s">
        <v>67</v>
      </c>
    </row>
    <row r="59" spans="1:10" ht="12" customHeight="1">
      <c r="A59" s="5"/>
      <c r="B59" s="5">
        <v>11.88</v>
      </c>
      <c r="C59" s="5"/>
      <c r="D59" s="5"/>
      <c r="E59" s="5">
        <v>57.05</v>
      </c>
      <c r="F59" s="5"/>
      <c r="G59" s="5"/>
      <c r="H59" s="5"/>
      <c r="I59" s="5">
        <v>573.9</v>
      </c>
      <c r="J59" s="4" t="s">
        <v>74</v>
      </c>
    </row>
    <row r="60" spans="1:10" ht="12" customHeight="1">
      <c r="A60" s="5"/>
      <c r="B60" s="5">
        <v>81.61</v>
      </c>
      <c r="C60" s="5"/>
      <c r="D60" s="5"/>
      <c r="E60" s="5">
        <v>114.26</v>
      </c>
      <c r="F60" s="5"/>
      <c r="G60" s="5"/>
      <c r="H60" s="5"/>
      <c r="I60" s="5">
        <v>32.97</v>
      </c>
      <c r="J60" s="4" t="s">
        <v>67</v>
      </c>
    </row>
    <row r="61" spans="1:10" ht="12" customHeight="1">
      <c r="A61" s="5"/>
      <c r="B61" s="5"/>
      <c r="C61" s="5"/>
      <c r="D61" s="5"/>
      <c r="E61" s="5">
        <v>92.98</v>
      </c>
      <c r="F61" s="5"/>
      <c r="G61" s="5"/>
      <c r="H61" s="5"/>
      <c r="I61" s="5">
        <v>120.2</v>
      </c>
      <c r="J61" s="4" t="s">
        <v>68</v>
      </c>
    </row>
    <row r="62" spans="1:10" ht="12" customHeight="1">
      <c r="A62" s="5"/>
      <c r="B62" s="5"/>
      <c r="C62" s="5"/>
      <c r="D62" s="5"/>
      <c r="E62" s="5">
        <v>696.93</v>
      </c>
      <c r="F62" s="5"/>
      <c r="G62" s="5"/>
      <c r="H62" s="5"/>
      <c r="I62" s="5">
        <v>1500</v>
      </c>
      <c r="J62" s="4" t="s">
        <v>69</v>
      </c>
    </row>
    <row r="63" spans="1:10" ht="12" customHeight="1">
      <c r="A63" s="5"/>
      <c r="B63" s="5"/>
      <c r="C63" s="5"/>
      <c r="D63" s="5"/>
      <c r="E63" s="5">
        <v>16.190000000000001</v>
      </c>
      <c r="F63" s="5"/>
      <c r="G63" s="5"/>
      <c r="H63" s="5"/>
      <c r="I63" s="5">
        <v>100</v>
      </c>
      <c r="J63" s="4" t="s">
        <v>75</v>
      </c>
    </row>
    <row r="64" spans="1:10" ht="12" customHeight="1">
      <c r="A64" s="5"/>
      <c r="B64" s="5"/>
      <c r="C64" s="5"/>
      <c r="D64" s="5"/>
      <c r="E64" s="5">
        <v>21.58</v>
      </c>
      <c r="F64" s="5"/>
      <c r="G64" s="5"/>
      <c r="H64" s="5"/>
      <c r="I64" s="5">
        <v>15</v>
      </c>
      <c r="J64" s="4" t="s">
        <v>76</v>
      </c>
    </row>
    <row r="65" spans="1:10" ht="12" customHeight="1">
      <c r="A65" s="5"/>
      <c r="B65" s="5"/>
      <c r="C65" s="5"/>
      <c r="D65" s="5"/>
      <c r="F65" s="5"/>
      <c r="G65" s="5"/>
      <c r="H65" s="5"/>
      <c r="I65" s="5">
        <v>100</v>
      </c>
      <c r="J65" s="4" t="s">
        <v>70</v>
      </c>
    </row>
    <row r="66" spans="1:10" ht="12" customHeight="1">
      <c r="A66" s="5"/>
      <c r="B66" s="5"/>
      <c r="C66" s="5"/>
      <c r="D66" s="5"/>
      <c r="E66" s="5"/>
      <c r="F66" s="5"/>
      <c r="G66" s="5"/>
      <c r="H66" s="5"/>
      <c r="I66" s="5">
        <v>255</v>
      </c>
      <c r="J66" s="4" t="s">
        <v>71</v>
      </c>
    </row>
    <row r="67" spans="1:10" ht="12" customHeight="1">
      <c r="A67" s="5"/>
      <c r="B67" s="5"/>
      <c r="C67" s="5"/>
      <c r="D67" s="5"/>
      <c r="E67" s="5"/>
      <c r="F67" s="5"/>
      <c r="G67" s="5"/>
      <c r="H67" s="5"/>
      <c r="I67" s="5">
        <v>1100</v>
      </c>
      <c r="J67" s="4" t="s">
        <v>77</v>
      </c>
    </row>
    <row r="68" spans="1:10" ht="12" customHeight="1">
      <c r="A68" s="5"/>
      <c r="B68" s="5"/>
      <c r="C68" s="5"/>
      <c r="D68" s="5"/>
      <c r="E68" s="5"/>
      <c r="F68" s="5"/>
      <c r="G68" s="5"/>
      <c r="H68" s="5"/>
      <c r="I68" s="5">
        <v>83.2</v>
      </c>
      <c r="J68" s="4" t="s">
        <v>78</v>
      </c>
    </row>
    <row r="69" spans="1:10" ht="12" customHeight="1">
      <c r="A69" s="5"/>
      <c r="B69" s="5"/>
      <c r="C69" s="5"/>
      <c r="D69" s="5"/>
      <c r="E69" s="5"/>
      <c r="F69" s="5"/>
      <c r="G69" s="5"/>
      <c r="H69" s="5"/>
      <c r="I69" s="5">
        <v>12.83</v>
      </c>
      <c r="J69" s="4" t="s">
        <v>76</v>
      </c>
    </row>
    <row r="70" spans="1:10" ht="12" customHeight="1">
      <c r="A70" s="5"/>
      <c r="B70" s="5"/>
      <c r="C70" s="5"/>
      <c r="D70" s="5"/>
      <c r="E70" s="5"/>
      <c r="F70" s="5"/>
      <c r="G70" s="5"/>
      <c r="H70" s="5"/>
      <c r="I70" s="5"/>
      <c r="J70" s="4"/>
    </row>
    <row r="71" spans="1:10" ht="12" customHeight="1">
      <c r="A71" s="21"/>
      <c r="B71" s="21"/>
      <c r="C71" s="21"/>
      <c r="D71" s="21"/>
      <c r="E71" s="21"/>
      <c r="F71" s="21"/>
      <c r="G71" s="21"/>
      <c r="H71" s="21"/>
      <c r="I71" s="21"/>
      <c r="J71" s="4"/>
    </row>
    <row r="72" spans="1:10" ht="12" customHeight="1">
      <c r="A72" s="13">
        <f>SUM(A52:A71)</f>
        <v>929.28</v>
      </c>
      <c r="B72" s="13">
        <f t="shared" ref="B72:I72" si="2">SUM(B52:B71)</f>
        <v>585.70999999999992</v>
      </c>
      <c r="C72" s="13">
        <f t="shared" si="2"/>
        <v>57.05</v>
      </c>
      <c r="D72" s="13">
        <f t="shared" si="2"/>
        <v>0</v>
      </c>
      <c r="E72" s="13">
        <f t="shared" si="2"/>
        <v>1756.4199999999998</v>
      </c>
      <c r="F72" s="13">
        <f t="shared" si="2"/>
        <v>6167.31</v>
      </c>
      <c r="G72" s="13">
        <f t="shared" si="2"/>
        <v>0</v>
      </c>
      <c r="H72" s="13">
        <f t="shared" si="2"/>
        <v>1211</v>
      </c>
      <c r="I72" s="13">
        <f t="shared" si="2"/>
        <v>8422.5300000000007</v>
      </c>
      <c r="J72" s="5">
        <f>SUM(A72:I72)</f>
        <v>19129.300000000003</v>
      </c>
    </row>
    <row r="73" spans="1:10" ht="12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10" ht="12" customHeight="1">
      <c r="D74" s="2"/>
      <c r="E74" s="2"/>
      <c r="F74" s="2"/>
      <c r="G74" s="19" t="s">
        <v>79</v>
      </c>
      <c r="H74" s="2"/>
      <c r="I74" s="19">
        <f>SUM(A45:I45)</f>
        <v>8472.2199999999993</v>
      </c>
    </row>
    <row r="75" spans="1:10" ht="12" customHeight="1">
      <c r="D75" s="2"/>
      <c r="E75" s="2"/>
      <c r="F75" s="2"/>
      <c r="G75" s="2"/>
      <c r="H75" s="2"/>
      <c r="I75" s="22">
        <f>SUM(A72:I72)</f>
        <v>19129.300000000003</v>
      </c>
    </row>
    <row r="76" spans="1:10" ht="12" customHeight="1">
      <c r="D76" s="2"/>
      <c r="E76" s="2"/>
      <c r="F76" s="2"/>
      <c r="G76" s="19" t="s">
        <v>80</v>
      </c>
      <c r="H76" s="2"/>
      <c r="I76" s="19">
        <f>SUM(I74:I75)</f>
        <v>27601.520000000004</v>
      </c>
    </row>
    <row r="77" spans="1:10" ht="12" customHeight="1">
      <c r="A77" s="2" t="s">
        <v>52</v>
      </c>
      <c r="B77" s="2"/>
      <c r="C77" s="2">
        <v>11357.69</v>
      </c>
    </row>
    <row r="78" spans="1:10" ht="12" customHeight="1">
      <c r="A78" s="2" t="s">
        <v>53</v>
      </c>
      <c r="B78" s="2"/>
      <c r="C78" s="2">
        <v>24146.2</v>
      </c>
    </row>
    <row r="79" spans="1:10" ht="12" customHeight="1">
      <c r="A79" s="2" t="s">
        <v>54</v>
      </c>
      <c r="B79" s="2"/>
      <c r="C79" s="20">
        <v>27601.52</v>
      </c>
    </row>
    <row r="80" spans="1:10" ht="12" customHeight="1"/>
    <row r="81" spans="1:3" ht="12" customHeight="1">
      <c r="A81" t="s">
        <v>55</v>
      </c>
      <c r="C81" s="2">
        <f>SUM(C77+C78-C79)</f>
        <v>7902.369999999999</v>
      </c>
    </row>
    <row r="82" spans="1:3" ht="12" customHeight="1"/>
    <row r="83" spans="1:3" ht="12" customHeight="1">
      <c r="A83" t="s">
        <v>73</v>
      </c>
      <c r="C83" s="2">
        <v>31.1</v>
      </c>
    </row>
    <row r="84" spans="1:3" ht="12" customHeight="1"/>
    <row r="85" spans="1:3" ht="13.5" customHeight="1">
      <c r="A85" t="s">
        <v>56</v>
      </c>
      <c r="C85" s="2">
        <f>SUM(C81:C83)</f>
        <v>7933.4699999999993</v>
      </c>
    </row>
    <row r="86" spans="1:3" ht="15" customHeight="1"/>
  </sheetData>
  <printOptions gridLines="1"/>
  <pageMargins left="0.70866141732283472" right="0.70866141732283472" top="0.74803149606299213" bottom="0.74803149606299213" header="0.31496062992125984" footer="0.31496062992125984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2018-03-21T18:19:56Z</cp:lastPrinted>
  <dcterms:created xsi:type="dcterms:W3CDTF">2017-01-28T19:01:05Z</dcterms:created>
  <dcterms:modified xsi:type="dcterms:W3CDTF">2018-03-21T18:22:23Z</dcterms:modified>
</cp:coreProperties>
</file>